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LX\Desktop\Клиенты\EarlPlase\"/>
    </mc:Choice>
  </mc:AlternateContent>
  <bookViews>
    <workbookView xWindow="0" yWindow="0" windowWidth="16380" windowHeight="8190" tabRatio="500"/>
  </bookViews>
  <sheets>
    <sheet name="КП" sheetId="1" r:id="rId1"/>
    <sheet name="Калькулятор" sheetId="2" r:id="rId2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43" i="2" l="1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44" i="2" s="1"/>
  <c r="D45" i="2" s="1"/>
</calcChain>
</file>

<file path=xl/sharedStrings.xml><?xml version="1.0" encoding="utf-8"?>
<sst xmlns="http://schemas.openxmlformats.org/spreadsheetml/2006/main" count="185" uniqueCount="133">
  <si>
    <r>
      <rPr>
        <b/>
        <sz val="36"/>
        <color rgb="FFE5097F"/>
        <rFont val="Arial (Основной текст)"/>
        <charset val="204"/>
      </rPr>
      <t>EASY</t>
    </r>
    <r>
      <rPr>
        <b/>
        <sz val="36"/>
        <color rgb="FF393185"/>
        <rFont val="Arial (Основной текст)"/>
        <charset val="204"/>
      </rPr>
      <t>PLACE</t>
    </r>
  </si>
  <si>
    <t>Коммерческое предложение</t>
  </si>
  <si>
    <t>Дата: 10.01.2024</t>
  </si>
  <si>
    <t>Поднимите Ваш бизнес на новый уровень вместе с нами!</t>
  </si>
  <si>
    <t>Первичная информация:</t>
  </si>
  <si>
    <t>Наш адрес:</t>
  </si>
  <si>
    <t xml:space="preserve">Офис: Санкт-Петербург, проспект Обуховской Обороны, 271, пом. 615 </t>
  </si>
  <si>
    <t>Склад: Санкт-Петербург, Шушары,  Московское шоссе 107к3с1</t>
  </si>
  <si>
    <t>ТЗ</t>
  </si>
  <si>
    <t>https://www.eplace.ru/</t>
  </si>
  <si>
    <t>8(800) 200-27-13</t>
  </si>
  <si>
    <t>Коммерческое предложение для:</t>
  </si>
  <si>
    <t>Санкт-Петербург</t>
  </si>
  <si>
    <t>ДОЛЖНОСТЬ</t>
  </si>
  <si>
    <t>СОТРУДНИК</t>
  </si>
  <si>
    <t>ПРИМЕЧАНИЯ</t>
  </si>
  <si>
    <t>менеджер</t>
  </si>
  <si>
    <t>Артём Корнев</t>
  </si>
  <si>
    <t>Оплата при получении счета</t>
  </si>
  <si>
    <t>Наименование</t>
  </si>
  <si>
    <t xml:space="preserve">Цена за ед/руб без НДС </t>
  </si>
  <si>
    <t>Комментарий</t>
  </si>
  <si>
    <t>Доставка/Забор груза до ТК или иных мест по СПб</t>
  </si>
  <si>
    <t>от 1500/паллет</t>
  </si>
  <si>
    <t>размер паллета 120см*80см*160см (1,5 куб.м) 
В пределах города Санкт-Петербурга, минимальный выезд</t>
  </si>
  <si>
    <t>Ожидание на адресе забора</t>
  </si>
  <si>
    <t>700/час</t>
  </si>
  <si>
    <t xml:space="preserve">простой более 15 минут </t>
  </si>
  <si>
    <t>Механическая выгрузка</t>
  </si>
  <si>
    <t>150р/паллет</t>
  </si>
  <si>
    <t>механическая выгрузка паллета</t>
  </si>
  <si>
    <t>Механическая погрузка</t>
  </si>
  <si>
    <t>механическая погрузка паллета</t>
  </si>
  <si>
    <t>Разгрузка автомобиля "россыпь"</t>
  </si>
  <si>
    <t>350р/м³</t>
  </si>
  <si>
    <t>разгрузка или погрузка автомобиля россыпью</t>
  </si>
  <si>
    <t>Погрузка/разгрузка короба до 25 кг</t>
  </si>
  <si>
    <t>40р/единица</t>
  </si>
  <si>
    <t>стоимость за 1 короб</t>
  </si>
  <si>
    <t>Погрузка/разгрузка короба свыше 25 кг</t>
  </si>
  <si>
    <t>65р/единица</t>
  </si>
  <si>
    <t>Погрузка/разгрузка короба от 50 кг</t>
  </si>
  <si>
    <t>100р/единица</t>
  </si>
  <si>
    <t>Приемка товара (с выявлением внешнего брака)</t>
  </si>
  <si>
    <t>5р/единица</t>
  </si>
  <si>
    <t>до 7 артикулов</t>
  </si>
  <si>
    <t>Приемка товара свыше 7 арт.</t>
  </si>
  <si>
    <t>от 10р/единица</t>
  </si>
  <si>
    <t>свыше 7 артикулов</t>
  </si>
  <si>
    <t xml:space="preserve">Проверка на брак </t>
  </si>
  <si>
    <t>от 8р/единица</t>
  </si>
  <si>
    <t>расчёт услуги будет рассчитываться по временным брейкам,
Которые сотрудники будут тратить на ту или иную операцию, так же будет учитываться и вес товара</t>
  </si>
  <si>
    <t>Упаковка товара</t>
  </si>
  <si>
    <t>работа</t>
  </si>
  <si>
    <t>Переупаковка товара</t>
  </si>
  <si>
    <t>в зависимости от веса и сложности упаковки товара, цена может меняться</t>
  </si>
  <si>
    <t>ВПП</t>
  </si>
  <si>
    <t>от 6р/единица</t>
  </si>
  <si>
    <t>воздушно-пузырчатая пленка в зависимости от размера</t>
  </si>
  <si>
    <t>ПНД рукав</t>
  </si>
  <si>
    <t xml:space="preserve"> в зависимости от размера</t>
  </si>
  <si>
    <t>Стрейч упаковка</t>
  </si>
  <si>
    <t>от 5р/единица</t>
  </si>
  <si>
    <t>Короба наименьших размеров</t>
  </si>
  <si>
    <t>от 15р/единица</t>
  </si>
  <si>
    <t>подбор короба для индивидуальной упаковки в зависимости от размера</t>
  </si>
  <si>
    <t>Дополнительные листовки в заказ</t>
  </si>
  <si>
    <t>3р/единица</t>
  </si>
  <si>
    <t>вложение листовок в заказ (работа)</t>
  </si>
  <si>
    <t>Маркировка для WB FBS/FBO</t>
  </si>
  <si>
    <t>изготовление макета баркода, описания, нанесения 70*125мм</t>
  </si>
  <si>
    <t>Маркировка для OZON/Yandex/СберМаркет FBS</t>
  </si>
  <si>
    <t>8р/единица</t>
  </si>
  <si>
    <t xml:space="preserve">сбор заказа, комплектация товара </t>
  </si>
  <si>
    <t>Маркировка для OZON/Yandex FBО</t>
  </si>
  <si>
    <t>изготовление макета баркода, описания, нанесение 58*40мм</t>
  </si>
  <si>
    <t>Комплектация</t>
  </si>
  <si>
    <t>в зависимости от веса. До 5 кг = 5 р</t>
  </si>
  <si>
    <t>Формирование паллета</t>
  </si>
  <si>
    <t>от 250р/паллет</t>
  </si>
  <si>
    <t>формирование коробов на паллете</t>
  </si>
  <si>
    <t>Паллетное хранение</t>
  </si>
  <si>
    <t>40р/день</t>
  </si>
  <si>
    <t>1 метр кубический/месяц (не более 2 артикулов на 1 паллете)</t>
  </si>
  <si>
    <t xml:space="preserve">Ячейка хранение </t>
  </si>
  <si>
    <t>10р/день</t>
  </si>
  <si>
    <t>размер ячейки 60*40*40 см (не более 2 артикулов в 1 ячейке)</t>
  </si>
  <si>
    <t>Печать пакета документов</t>
  </si>
  <si>
    <t>150р</t>
  </si>
  <si>
    <t>при формировании поставки FBO (ШК поставки, ТТН, упаковочный лист)</t>
  </si>
  <si>
    <t xml:space="preserve">Паллет </t>
  </si>
  <si>
    <t>300р/единица</t>
  </si>
  <si>
    <t>Стоимость за 1 паллет</t>
  </si>
  <si>
    <t>Короб 60*40*40</t>
  </si>
  <si>
    <t>120р/единица</t>
  </si>
  <si>
    <t>Стоимость за 1 короб</t>
  </si>
  <si>
    <t xml:space="preserve">Трехслойное паллетирование </t>
  </si>
  <si>
    <t>250р/паллет</t>
  </si>
  <si>
    <t>стоимость паллетирования  за 1 паллет</t>
  </si>
  <si>
    <t>Отправка груза по СПб WB/OZON FBS Шушары</t>
  </si>
  <si>
    <t>от 50р/единица</t>
  </si>
  <si>
    <t>Яндекс/Сбер отпраляем при минимальной партии 8 единиц,т.е. если заказов меньше, минималка будет 400р</t>
  </si>
  <si>
    <t>Отправка груза по СПб WB/Ozon FBO Шушары</t>
  </si>
  <si>
    <t>1500р/паллет</t>
  </si>
  <si>
    <t>минимальная стоимость отправки 1500 рублей до 1м3.
При условии, что вес паллет более 500 кг ,ст-ть может изменяться, согласовывается отдельно</t>
  </si>
  <si>
    <t>Отправка груза по СПб WB/Ozon FBO каждый следующий паллет Шушары</t>
  </si>
  <si>
    <t>750р/паллет</t>
  </si>
  <si>
    <t xml:space="preserve"> далее + 750 рублей за паллет</t>
  </si>
  <si>
    <t>Забор возвратов OZON/WB/Яндекс Шушары</t>
  </si>
  <si>
    <t>от 55р/единица</t>
  </si>
  <si>
    <t>рассчитывается индивидуально в зависимости от адресов, времени забора, габаритов и веса товара</t>
  </si>
  <si>
    <t>Инвентаризация товара</t>
  </si>
  <si>
    <t>700р/час</t>
  </si>
  <si>
    <t>при запросе клиента. 1 раз в квартал делается общая инвентаризация по инициативе ФФ - без доп затрат</t>
  </si>
  <si>
    <t xml:space="preserve">Утилизация </t>
  </si>
  <si>
    <t>2500р/паллет</t>
  </si>
  <si>
    <t xml:space="preserve">стоимость утилизации за 1 паллет 120см*80см*160см (1,5 куб.м) </t>
  </si>
  <si>
    <t>300р/короб</t>
  </si>
  <si>
    <t>стоимость утилизации за 1 короб 60см*40см*40см</t>
  </si>
  <si>
    <t>Утилизация</t>
  </si>
  <si>
    <t xml:space="preserve">стоимость утилизации за 1 единицу, рассчитывается индивидуально в зависимости от размеров и характера товара </t>
  </si>
  <si>
    <t>Работа с ЛК клиента</t>
  </si>
  <si>
    <t>700р/неделя</t>
  </si>
  <si>
    <t>стоимость работы с 1 кабинетом, оплата раз в неделю</t>
  </si>
  <si>
    <t>Если у вас возникнут какие-либо вопросы по этому коммерческому предложению, обратитесь к Артёму по телефону: +7 (950) 662-28-14 или на почту: 89506622814@eplace.ru .</t>
  </si>
  <si>
    <t xml:space="preserve">БЛАГОДАРИМ ЗА СОТРУДНИЧЕСТВО! </t>
  </si>
  <si>
    <r>
      <rPr>
        <b/>
        <sz val="44"/>
        <color rgb="FFE5097F"/>
        <rFont val="Arial (Основной текст)"/>
        <charset val="204"/>
      </rPr>
      <t>EASY</t>
    </r>
    <r>
      <rPr>
        <b/>
        <sz val="44"/>
        <color rgb="FF393185"/>
        <rFont val="Arial (Основной текст)"/>
        <charset val="204"/>
      </rPr>
      <t>PLACE</t>
    </r>
  </si>
  <si>
    <t>КАЛЬКУЛЯТОР</t>
  </si>
  <si>
    <t>Кол-во</t>
  </si>
  <si>
    <t>Цена за ед/руб</t>
  </si>
  <si>
    <t>Total</t>
  </si>
  <si>
    <t>Итого:</t>
  </si>
  <si>
    <t>р/единица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</si>
</sst>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19]dd/mm/yyyy"/>
    <numFmt numFmtId="165" formatCode="[&lt;=9999999]###\-####;\(###&quot;) &quot;###\-####"/>
    <numFmt numFmtId="166" formatCode="#,##0.00&quot; ₽&quot;"/>
    <numFmt numFmtId="167" formatCode="#,##0.00\₽"/>
  </numFmts>
  <fonts count="40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000000"/>
      <name val="Calibri"/>
      <family val="2"/>
      <charset val="204"/>
    </font>
    <font>
      <b/>
      <sz val="11"/>
      <name val="Calibri"/>
      <family val="2"/>
      <charset val="1"/>
    </font>
    <font>
      <b/>
      <sz val="36"/>
      <color rgb="FFE5097F"/>
      <name val="Arial (Основной текст)"/>
      <charset val="204"/>
    </font>
    <font>
      <b/>
      <sz val="36"/>
      <color rgb="FF393185"/>
      <name val="Arial (Основной текст)"/>
      <charset val="204"/>
    </font>
    <font>
      <b/>
      <sz val="20"/>
      <color rgb="FF44546A"/>
      <name val="Arial"/>
      <family val="2"/>
      <charset val="1"/>
    </font>
    <font>
      <sz val="18"/>
      <color rgb="FF44546A"/>
      <name val="Calibri Light"/>
      <family val="2"/>
      <charset val="204"/>
    </font>
    <font>
      <b/>
      <i/>
      <sz val="12"/>
      <color rgb="FF7F7F7F"/>
      <name val="Arial"/>
      <family val="2"/>
      <charset val="204"/>
    </font>
    <font>
      <i/>
      <sz val="11"/>
      <color rgb="FF7F7F7F"/>
      <name val="Calibri"/>
      <family val="2"/>
      <charset val="204"/>
    </font>
    <font>
      <b/>
      <i/>
      <sz val="14"/>
      <color rgb="FF7F7F7F"/>
      <name val="Arial"/>
      <family val="2"/>
      <charset val="204"/>
    </font>
    <font>
      <b/>
      <i/>
      <sz val="11"/>
      <color rgb="FF7F7F7F"/>
      <name val="Arial"/>
      <family val="2"/>
      <charset val="204"/>
    </font>
    <font>
      <b/>
      <i/>
      <sz val="15"/>
      <color rgb="FF7F7F7F"/>
      <name val="Arial"/>
      <family val="2"/>
      <charset val="204"/>
    </font>
    <font>
      <b/>
      <i/>
      <sz val="11"/>
      <color rgb="FF44546A"/>
      <name val="Arial"/>
      <family val="2"/>
      <charset val="204"/>
    </font>
    <font>
      <i/>
      <sz val="13"/>
      <color rgb="FF44546A"/>
      <name val="Calibri"/>
      <family val="2"/>
      <charset val="1"/>
    </font>
    <font>
      <b/>
      <i/>
      <sz val="12"/>
      <color rgb="FF44546A"/>
      <name val="Arial"/>
      <family val="2"/>
      <charset val="1"/>
    </font>
    <font>
      <b/>
      <i/>
      <sz val="11"/>
      <color rgb="FF44546A"/>
      <name val="Arial"/>
      <family val="2"/>
      <charset val="1"/>
    </font>
    <font>
      <b/>
      <sz val="12"/>
      <color rgb="FF44546A"/>
      <name val="Calibri"/>
      <family val="2"/>
      <charset val="204"/>
    </font>
    <font>
      <b/>
      <sz val="11"/>
      <color rgb="FF44546A"/>
      <name val="Calibri"/>
      <family val="2"/>
      <charset val="204"/>
    </font>
    <font>
      <sz val="12"/>
      <name val="Arial"/>
      <family val="2"/>
      <charset val="1"/>
    </font>
    <font>
      <b/>
      <i/>
      <sz val="12"/>
      <color rgb="FF3F3F76"/>
      <name val="Calibri"/>
      <family val="2"/>
      <charset val="204"/>
    </font>
    <font>
      <sz val="11"/>
      <color rgb="FF3F3F76"/>
      <name val="Calibri"/>
      <family val="2"/>
      <charset val="204"/>
    </font>
    <font>
      <b/>
      <i/>
      <sz val="18"/>
      <color rgb="FF000000"/>
      <name val="Calibri"/>
      <family val="2"/>
      <charset val="1"/>
    </font>
    <font>
      <sz val="12"/>
      <color rgb="FF000000"/>
      <name val="Calibri"/>
      <family val="2"/>
      <charset val="204"/>
    </font>
    <font>
      <i/>
      <sz val="11"/>
      <color rgb="FF000000"/>
      <name val="Calibri"/>
      <family val="2"/>
      <charset val="1"/>
    </font>
    <font>
      <i/>
      <sz val="11"/>
      <color rgb="FF000000"/>
      <name val="Calibri"/>
      <family val="2"/>
      <charset val="204"/>
    </font>
    <font>
      <b/>
      <i/>
      <sz val="14"/>
      <color rgb="FF6B5E9B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44"/>
      <color rgb="FFE5097F"/>
      <name val="Arial (Основной текст)"/>
      <charset val="204"/>
    </font>
    <font>
      <b/>
      <sz val="44"/>
      <color rgb="FF393185"/>
      <name val="Arial (Основной текст)"/>
      <charset val="204"/>
    </font>
    <font>
      <b/>
      <sz val="15"/>
      <color rgb="FF44546A"/>
      <name val="Calibri"/>
      <family val="2"/>
      <charset val="204"/>
    </font>
    <font>
      <sz val="22"/>
      <color rgb="FF000000"/>
      <name val="Calibri"/>
      <family val="2"/>
      <charset val="1"/>
    </font>
    <font>
      <b/>
      <i/>
      <sz val="24"/>
      <color rgb="FF000000"/>
      <name val="Calibri"/>
      <family val="2"/>
      <charset val="1"/>
    </font>
    <font>
      <sz val="16"/>
      <color rgb="FF000000"/>
      <name val="Calibri"/>
      <family val="2"/>
      <charset val="204"/>
    </font>
    <font>
      <sz val="16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b/>
      <sz val="20"/>
      <color rgb="FF000000"/>
      <name val="Calibri"/>
      <family val="2"/>
      <charset val="1"/>
    </font>
    <font>
      <b/>
      <i/>
      <sz val="18"/>
      <color rgb="FFC9211E"/>
      <name val="Calibri"/>
      <family val="2"/>
      <charset val="1"/>
    </font>
    <font>
      <b/>
      <i/>
      <sz val="18"/>
      <color rgb="FFFF0000"/>
      <name val="Calibri"/>
      <family val="2"/>
      <charset val="204"/>
    </font>
    <font>
      <sz val="11"/>
      <color rgb="FF000000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FFFFF"/>
      </patternFill>
    </fill>
    <fill>
      <patternFill patternType="solid">
        <fgColor rgb="FFFFCC99"/>
        <bgColor rgb="FFFFDBB6"/>
      </patternFill>
    </fill>
    <fill>
      <patternFill patternType="solid">
        <fgColor rgb="FFFFFFCC"/>
        <bgColor rgb="FFFFFFD7"/>
      </patternFill>
    </fill>
    <fill>
      <patternFill patternType="solid">
        <fgColor rgb="FFFFFFFF"/>
        <bgColor rgb="FFF2F2F2"/>
      </patternFill>
    </fill>
    <fill>
      <patternFill patternType="solid">
        <fgColor rgb="FFFFFFD7"/>
        <bgColor rgb="FFFFFFCC"/>
      </patternFill>
    </fill>
    <fill>
      <patternFill patternType="solid">
        <fgColor rgb="FFFFDBB6"/>
        <bgColor rgb="FFFFCC99"/>
      </patternFill>
    </fill>
  </fills>
  <borders count="9">
    <border>
      <left/>
      <right/>
      <top/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/>
      <right/>
      <top/>
      <bottom style="medium">
        <color rgb="FF9DC3E6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5B9BD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3">
    <xf numFmtId="0" fontId="0" fillId="0" borderId="0"/>
    <xf numFmtId="164" fontId="1" fillId="0" borderId="0">
      <alignment horizontal="left"/>
    </xf>
    <xf numFmtId="0" fontId="39" fillId="0" borderId="0" applyBorder="0">
      <alignment horizontal="left" wrapText="1"/>
    </xf>
    <xf numFmtId="0" fontId="2" fillId="0" borderId="0"/>
    <xf numFmtId="0" fontId="1" fillId="2" borderId="1">
      <alignment horizontal="center" vertical="center"/>
    </xf>
    <xf numFmtId="165" fontId="39" fillId="0" borderId="0" applyBorder="0">
      <alignment horizontal="left" vertical="top"/>
    </xf>
    <xf numFmtId="0" fontId="3" fillId="0" borderId="0">
      <alignment horizontal="right"/>
    </xf>
    <xf numFmtId="0" fontId="7" fillId="0" borderId="0" applyBorder="0" applyProtection="0"/>
    <xf numFmtId="0" fontId="9" fillId="0" borderId="0" applyBorder="0" applyProtection="0"/>
    <xf numFmtId="0" fontId="18" fillId="0" borderId="2" applyProtection="0"/>
    <xf numFmtId="0" fontId="21" fillId="3" borderId="3" applyProtection="0"/>
    <xf numFmtId="0" fontId="39" fillId="4" borderId="4" applyProtection="0"/>
    <xf numFmtId="0" fontId="30" fillId="0" borderId="5" applyProtection="0"/>
  </cellStyleXfs>
  <cellXfs count="61">
    <xf numFmtId="0" fontId="0" fillId="0" borderId="0" xfId="0"/>
    <xf numFmtId="0" fontId="20" fillId="3" borderId="1" xfId="10" applyFont="1" applyBorder="1" applyAlignment="1" applyProtection="1">
      <alignment horizontal="center" vertical="center" wrapText="1"/>
    </xf>
    <xf numFmtId="0" fontId="19" fillId="2" borderId="1" xfId="4" applyFont="1" applyBorder="1">
      <alignment horizontal="center" vertical="center"/>
    </xf>
    <xf numFmtId="165" fontId="0" fillId="0" borderId="0" xfId="5" applyFont="1" applyBorder="1">
      <alignment horizontal="left" vertical="top"/>
    </xf>
    <xf numFmtId="0" fontId="17" fillId="0" borderId="0" xfId="9" applyFont="1" applyBorder="1" applyAlignment="1" applyProtection="1">
      <alignment vertical="top"/>
    </xf>
    <xf numFmtId="165" fontId="16" fillId="0" borderId="0" xfId="5" applyFont="1" applyBorder="1">
      <alignment horizontal="left" vertical="top"/>
    </xf>
    <xf numFmtId="0" fontId="15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3" fillId="0" borderId="0" xfId="8" applyFont="1" applyBorder="1" applyAlignment="1" applyProtection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2" fillId="0" borderId="0" xfId="8" applyFont="1" applyBorder="1" applyAlignment="1" applyProtection="1">
      <alignment horizontal="left" vertical="center" wrapText="1"/>
    </xf>
    <xf numFmtId="0" fontId="11" fillId="0" borderId="0" xfId="8" applyFont="1" applyBorder="1" applyAlignment="1" applyProtection="1">
      <alignment horizontal="left" vertical="top" wrapText="1"/>
    </xf>
    <xf numFmtId="0" fontId="10" fillId="0" borderId="0" xfId="8" applyFont="1" applyBorder="1" applyAlignment="1" applyProtection="1">
      <alignment horizontal="left" vertical="center" wrapText="1"/>
    </xf>
    <xf numFmtId="0" fontId="8" fillId="0" borderId="0" xfId="8" applyFont="1" applyBorder="1" applyAlignment="1" applyProtection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7" applyFont="1" applyBorder="1" applyAlignment="1" applyProtection="1">
      <alignment horizontal="left"/>
    </xf>
    <xf numFmtId="0" fontId="3" fillId="0" borderId="0" xfId="6" applyAlignment="1">
      <alignment horizontal="left"/>
    </xf>
    <xf numFmtId="0" fontId="19" fillId="2" borderId="1" xfId="4" applyFont="1">
      <alignment horizontal="center" vertical="center"/>
    </xf>
    <xf numFmtId="0" fontId="19" fillId="2" borderId="1" xfId="4" applyFont="1" applyBorder="1">
      <alignment horizontal="center" vertical="center"/>
    </xf>
    <xf numFmtId="0" fontId="20" fillId="3" borderId="3" xfId="10" applyFont="1" applyAlignment="1" applyProtection="1">
      <alignment horizontal="center" vertical="center" wrapText="1"/>
    </xf>
    <xf numFmtId="0" fontId="20" fillId="3" borderId="1" xfId="10" applyFont="1" applyBorder="1" applyAlignment="1" applyProtection="1">
      <alignment horizontal="center" vertical="center" wrapText="1"/>
    </xf>
    <xf numFmtId="0" fontId="23" fillId="0" borderId="6" xfId="0" applyFont="1" applyBorder="1" applyAlignment="1">
      <alignment vertical="center" wrapText="1"/>
    </xf>
    <xf numFmtId="0" fontId="23" fillId="0" borderId="6" xfId="0" applyFont="1" applyBorder="1" applyAlignment="1">
      <alignment horizontal="center" vertical="center" wrapText="1"/>
    </xf>
    <xf numFmtId="0" fontId="24" fillId="0" borderId="6" xfId="0" applyFont="1" applyBorder="1" applyAlignment="1">
      <alignment vertical="center" wrapText="1"/>
    </xf>
    <xf numFmtId="0" fontId="24" fillId="0" borderId="6" xfId="0" applyFont="1" applyBorder="1" applyAlignment="1">
      <alignment horizontal="left" vertical="center" wrapText="1"/>
    </xf>
    <xf numFmtId="0" fontId="25" fillId="0" borderId="6" xfId="0" applyFont="1" applyBorder="1" applyAlignment="1">
      <alignment horizontal="left" vertical="center"/>
    </xf>
    <xf numFmtId="0" fontId="24" fillId="0" borderId="6" xfId="0" applyFont="1" applyBorder="1" applyAlignment="1">
      <alignment horizontal="left" vertical="center"/>
    </xf>
    <xf numFmtId="0" fontId="23" fillId="5" borderId="6" xfId="0" applyFont="1" applyFill="1" applyBorder="1" applyAlignment="1">
      <alignment vertical="center" wrapText="1"/>
    </xf>
    <xf numFmtId="0" fontId="23" fillId="5" borderId="6" xfId="0" applyFont="1" applyFill="1" applyBorder="1" applyAlignment="1">
      <alignment horizontal="center" vertical="center" wrapText="1"/>
    </xf>
    <xf numFmtId="0" fontId="24" fillId="5" borderId="6" xfId="0" applyFont="1" applyFill="1" applyBorder="1" applyAlignment="1">
      <alignment vertical="center"/>
    </xf>
    <xf numFmtId="0" fontId="24" fillId="0" borderId="6" xfId="0" applyFont="1" applyBorder="1" applyAlignment="1">
      <alignment vertical="center"/>
    </xf>
    <xf numFmtId="0" fontId="24" fillId="5" borderId="6" xfId="0" applyFont="1" applyFill="1" applyBorder="1" applyAlignment="1">
      <alignment vertical="center" wrapText="1"/>
    </xf>
    <xf numFmtId="0" fontId="2" fillId="0" borderId="0" xfId="3"/>
    <xf numFmtId="0" fontId="33" fillId="0" borderId="6" xfId="0" applyFont="1" applyBorder="1" applyAlignment="1">
      <alignment vertical="center" wrapText="1"/>
    </xf>
    <xf numFmtId="0" fontId="34" fillId="0" borderId="6" xfId="3" applyFont="1" applyBorder="1" applyAlignment="1">
      <alignment horizontal="center" vertical="center"/>
    </xf>
    <xf numFmtId="166" fontId="34" fillId="0" borderId="6" xfId="0" applyNumberFormat="1" applyFont="1" applyBorder="1" applyAlignment="1">
      <alignment horizontal="center" wrapText="1"/>
    </xf>
    <xf numFmtId="167" fontId="35" fillId="0" borderId="6" xfId="3" applyNumberFormat="1" applyFont="1" applyBorder="1" applyAlignment="1">
      <alignment horizontal="right" vertical="center"/>
    </xf>
    <xf numFmtId="0" fontId="33" fillId="0" borderId="0" xfId="3" applyFont="1"/>
    <xf numFmtId="0" fontId="34" fillId="0" borderId="0" xfId="0" applyFont="1"/>
    <xf numFmtId="166" fontId="34" fillId="0" borderId="6" xfId="0" applyNumberFormat="1" applyFont="1" applyBorder="1" applyAlignment="1">
      <alignment horizontal="center" vertical="center"/>
    </xf>
    <xf numFmtId="166" fontId="34" fillId="5" borderId="6" xfId="0" applyNumberFormat="1" applyFont="1" applyFill="1" applyBorder="1" applyAlignment="1">
      <alignment horizontal="center"/>
    </xf>
    <xf numFmtId="166" fontId="34" fillId="0" borderId="6" xfId="0" applyNumberFormat="1" applyFont="1" applyBorder="1" applyAlignment="1">
      <alignment horizontal="center"/>
    </xf>
    <xf numFmtId="166" fontId="34" fillId="0" borderId="6" xfId="0" applyNumberFormat="1" applyFont="1" applyBorder="1" applyAlignment="1">
      <alignment horizontal="center" vertical="center" wrapText="1"/>
    </xf>
    <xf numFmtId="0" fontId="33" fillId="5" borderId="6" xfId="0" applyFont="1" applyFill="1" applyBorder="1" applyAlignment="1">
      <alignment vertical="center" wrapText="1"/>
    </xf>
    <xf numFmtId="167" fontId="35" fillId="0" borderId="7" xfId="3" applyNumberFormat="1" applyFont="1" applyBorder="1" applyAlignment="1">
      <alignment horizontal="right" vertical="center"/>
    </xf>
    <xf numFmtId="166" fontId="36" fillId="0" borderId="8" xfId="3" applyNumberFormat="1" applyFont="1" applyBorder="1" applyAlignment="1">
      <alignment horizontal="left"/>
    </xf>
    <xf numFmtId="167" fontId="36" fillId="0" borderId="8" xfId="3" applyNumberFormat="1" applyFont="1" applyBorder="1" applyAlignment="1">
      <alignment horizontal="right"/>
    </xf>
    <xf numFmtId="0" fontId="34" fillId="0" borderId="0" xfId="3" applyFont="1"/>
    <xf numFmtId="166" fontId="37" fillId="0" borderId="0" xfId="3" applyNumberFormat="1" applyFont="1" applyAlignment="1">
      <alignment horizontal="right"/>
    </xf>
    <xf numFmtId="0" fontId="0" fillId="0" borderId="0" xfId="0" applyBorder="1"/>
    <xf numFmtId="0" fontId="22" fillId="0" borderId="6" xfId="3" applyFont="1" applyBorder="1" applyAlignment="1">
      <alignment horizontal="center" vertical="center"/>
    </xf>
    <xf numFmtId="166" fontId="22" fillId="0" borderId="6" xfId="3" applyNumberFormat="1" applyFont="1" applyBorder="1" applyAlignment="1">
      <alignment vertical="center"/>
    </xf>
    <xf numFmtId="167" fontId="22" fillId="0" borderId="6" xfId="3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27" fillId="6" borderId="4" xfId="11" applyFont="1" applyFill="1" applyBorder="1" applyAlignment="1" applyProtection="1">
      <alignment horizontal="center" vertical="center" wrapText="1"/>
    </xf>
    <xf numFmtId="0" fontId="28" fillId="0" borderId="0" xfId="12" applyFont="1" applyBorder="1" applyAlignment="1" applyProtection="1">
      <alignment horizontal="center" vertical="center"/>
    </xf>
    <xf numFmtId="0" fontId="31" fillId="7" borderId="0" xfId="0" applyFont="1" applyFill="1" applyBorder="1" applyAlignment="1">
      <alignment horizontal="center"/>
    </xf>
    <xf numFmtId="0" fontId="32" fillId="0" borderId="6" xfId="3" applyFont="1" applyBorder="1" applyAlignment="1">
      <alignment horizontal="center" vertical="center"/>
    </xf>
    <xf numFmtId="166" fontId="32" fillId="0" borderId="6" xfId="3" applyNumberFormat="1" applyFont="1" applyBorder="1" applyAlignment="1">
      <alignment horizontal="center" vertical="center"/>
    </xf>
    <xf numFmtId="167" fontId="32" fillId="0" borderId="6" xfId="3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</cellXfs>
  <cellStyles count="13">
    <cellStyle name="Excel Built-in Explanatory Text" xfId="8"/>
    <cellStyle name="Excel Built-in Heading 1" xfId="12"/>
    <cellStyle name="Excel Built-in Heading 3" xfId="9"/>
    <cellStyle name="Excel Built-in Input" xfId="10"/>
    <cellStyle name="Excel Built-in Note 2" xfId="11"/>
    <cellStyle name="Excel Built-in Title" xfId="7"/>
    <cellStyle name="Дата" xfId="1"/>
    <cellStyle name="Имя" xfId="2"/>
    <cellStyle name="Обычный" xfId="0" builtinId="0"/>
    <cellStyle name="Обычный 2" xfId="3"/>
    <cellStyle name="Сведения об отправке" xfId="4"/>
    <cellStyle name="Телефон" xfId="5"/>
    <cellStyle name="Этикетка с датой" xfId="6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E5097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7F7F7F"/>
      <rgbColor rgb="FF5B9BD5"/>
      <rgbColor rgb="FF993366"/>
      <rgbColor rgb="FFFFFFCC"/>
      <rgbColor rgb="FFF2F2F2"/>
      <rgbColor rgb="FF660066"/>
      <rgbColor rgb="FFFF8080"/>
      <rgbColor rgb="FF0066CC"/>
      <rgbColor rgb="FFFFDBB6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D7"/>
      <rgbColor rgb="FF9DC3E6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B5E9B"/>
      <rgbColor rgb="FFA6A6A6"/>
      <rgbColor rgb="FF003366"/>
      <rgbColor rgb="FF339966"/>
      <rgbColor rgb="FF003300"/>
      <rgbColor rgb="FF44546A"/>
      <rgbColor rgb="FFC9211E"/>
      <rgbColor rgb="FF993366"/>
      <rgbColor rgb="FF393185"/>
      <rgbColor rgb="FF3F3F7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place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abSelected="1" topLeftCell="A8" zoomScaleNormal="100" workbookViewId="0">
      <selection activeCell="A7" sqref="A7:C7"/>
    </sheetView>
  </sheetViews>
  <sheetFormatPr defaultRowHeight="15"/>
  <cols>
    <col min="1" max="1" width="49.140625" customWidth="1"/>
    <col min="2" max="2" width="37" customWidth="1"/>
    <col min="3" max="3" width="112.42578125" customWidth="1"/>
    <col min="4" max="4" width="112.140625" customWidth="1"/>
    <col min="5" max="1020" width="8.7109375" customWidth="1"/>
    <col min="1021" max="1025" width="11.5703125" customWidth="1"/>
  </cols>
  <sheetData>
    <row r="1" spans="1:6" ht="24.4" customHeight="1">
      <c r="A1" s="14" t="s">
        <v>0</v>
      </c>
      <c r="B1" s="14"/>
      <c r="C1" s="14"/>
      <c r="D1" s="15" t="s">
        <v>1</v>
      </c>
    </row>
    <row r="2" spans="1:6" ht="32.1" customHeight="1">
      <c r="A2" s="14"/>
      <c r="B2" s="14"/>
      <c r="C2" s="14"/>
      <c r="D2" s="13" t="s">
        <v>2</v>
      </c>
      <c r="E2" s="13"/>
      <c r="F2" s="13"/>
    </row>
    <row r="3" spans="1:6" ht="19.350000000000001" customHeight="1">
      <c r="A3" s="12" t="s">
        <v>3</v>
      </c>
      <c r="B3" s="12"/>
      <c r="C3" s="12"/>
      <c r="D3" s="16"/>
    </row>
    <row r="4" spans="1:6" ht="15" customHeight="1">
      <c r="A4" s="11"/>
      <c r="B4" s="11"/>
      <c r="C4" s="11"/>
      <c r="D4" s="10" t="s">
        <v>4</v>
      </c>
    </row>
    <row r="5" spans="1:6" ht="13.9" customHeight="1">
      <c r="A5" s="9" t="s">
        <v>5</v>
      </c>
      <c r="B5" s="9"/>
      <c r="C5" s="9"/>
      <c r="D5" s="10"/>
    </row>
    <row r="6" spans="1:6" ht="13.9" customHeight="1">
      <c r="A6" s="8" t="s">
        <v>6</v>
      </c>
      <c r="B6" s="8"/>
      <c r="C6" s="8"/>
      <c r="D6" s="10"/>
    </row>
    <row r="7" spans="1:6" ht="15" customHeight="1">
      <c r="A7" s="9" t="s">
        <v>7</v>
      </c>
      <c r="B7" s="9"/>
      <c r="C7" s="9"/>
      <c r="D7" s="7" t="s">
        <v>8</v>
      </c>
    </row>
    <row r="8" spans="1:6" ht="15" customHeight="1">
      <c r="A8" s="6" t="s">
        <v>9</v>
      </c>
      <c r="B8" s="6"/>
      <c r="C8" s="6"/>
      <c r="D8" s="7"/>
    </row>
    <row r="9" spans="1:6" ht="13.9" customHeight="1">
      <c r="A9" s="5" t="s">
        <v>10</v>
      </c>
      <c r="B9" s="5"/>
      <c r="C9" s="5"/>
      <c r="D9" s="7"/>
    </row>
    <row r="10" spans="1:6" ht="13.9" customHeight="1">
      <c r="A10" s="4" t="s">
        <v>11</v>
      </c>
      <c r="B10" s="4"/>
      <c r="C10" s="4"/>
      <c r="D10" s="7"/>
    </row>
    <row r="11" spans="1:6" ht="13.9" customHeight="1">
      <c r="A11" s="4"/>
      <c r="B11" s="4"/>
      <c r="C11" s="4"/>
      <c r="D11" s="7"/>
    </row>
    <row r="12" spans="1:6" ht="15.75">
      <c r="A12" s="4" t="s">
        <v>12</v>
      </c>
      <c r="B12" s="4"/>
      <c r="C12" s="4"/>
      <c r="D12" s="7"/>
    </row>
    <row r="13" spans="1:6">
      <c r="A13" s="3"/>
      <c r="B13" s="3"/>
      <c r="C13" s="3"/>
      <c r="D13" s="7"/>
    </row>
    <row r="14" spans="1:6">
      <c r="A14" s="17" t="s">
        <v>13</v>
      </c>
      <c r="B14" s="2" t="s">
        <v>14</v>
      </c>
      <c r="C14" s="2"/>
      <c r="D14" s="18" t="s">
        <v>15</v>
      </c>
    </row>
    <row r="15" spans="1:6" ht="13.9" customHeight="1">
      <c r="A15" s="19" t="s">
        <v>16</v>
      </c>
      <c r="B15" s="1" t="s">
        <v>17</v>
      </c>
      <c r="C15" s="1"/>
      <c r="D15" s="20" t="s">
        <v>18</v>
      </c>
    </row>
    <row r="16" spans="1:6">
      <c r="A16" s="49"/>
      <c r="B16" s="49"/>
      <c r="C16" s="49"/>
    </row>
    <row r="17" spans="1:3">
      <c r="A17" s="50" t="s">
        <v>19</v>
      </c>
      <c r="B17" s="51" t="s">
        <v>20</v>
      </c>
      <c r="C17" s="52" t="s">
        <v>21</v>
      </c>
    </row>
    <row r="18" spans="1:3">
      <c r="A18" s="50"/>
      <c r="B18" s="51"/>
      <c r="C18" s="52"/>
    </row>
    <row r="19" spans="1:3" ht="27.6" customHeight="1">
      <c r="A19" s="21" t="s">
        <v>22</v>
      </c>
      <c r="B19" s="22" t="s">
        <v>23</v>
      </c>
      <c r="C19" s="23" t="s">
        <v>24</v>
      </c>
    </row>
    <row r="20" spans="1:3" ht="15.75">
      <c r="A20" s="21" t="s">
        <v>25</v>
      </c>
      <c r="B20" s="22" t="s">
        <v>26</v>
      </c>
      <c r="C20" s="24" t="s">
        <v>27</v>
      </c>
    </row>
    <row r="21" spans="1:3" ht="15.75">
      <c r="A21" s="21" t="s">
        <v>28</v>
      </c>
      <c r="B21" s="22" t="s">
        <v>29</v>
      </c>
      <c r="C21" s="25" t="s">
        <v>30</v>
      </c>
    </row>
    <row r="22" spans="1:3" ht="15.75">
      <c r="A22" s="21" t="s">
        <v>31</v>
      </c>
      <c r="B22" s="22" t="s">
        <v>29</v>
      </c>
      <c r="C22" s="25" t="s">
        <v>32</v>
      </c>
    </row>
    <row r="23" spans="1:3" ht="15.75">
      <c r="A23" s="21" t="s">
        <v>33</v>
      </c>
      <c r="B23" s="22" t="s">
        <v>34</v>
      </c>
      <c r="C23" s="26" t="s">
        <v>35</v>
      </c>
    </row>
    <row r="24" spans="1:3" ht="15.75">
      <c r="A24" s="21" t="s">
        <v>36</v>
      </c>
      <c r="B24" s="22" t="s">
        <v>37</v>
      </c>
      <c r="C24" s="26" t="s">
        <v>38</v>
      </c>
    </row>
    <row r="25" spans="1:3" ht="15.75">
      <c r="A25" s="21" t="s">
        <v>39</v>
      </c>
      <c r="B25" s="22" t="s">
        <v>40</v>
      </c>
      <c r="C25" s="26" t="s">
        <v>38</v>
      </c>
    </row>
    <row r="26" spans="1:3" ht="15.75">
      <c r="A26" s="21" t="s">
        <v>41</v>
      </c>
      <c r="B26" s="22" t="s">
        <v>42</v>
      </c>
      <c r="C26" s="26" t="s">
        <v>38</v>
      </c>
    </row>
    <row r="27" spans="1:3" ht="18.600000000000001" customHeight="1">
      <c r="A27" s="21" t="s">
        <v>43</v>
      </c>
      <c r="B27" s="22" t="s">
        <v>44</v>
      </c>
      <c r="C27" s="26" t="s">
        <v>45</v>
      </c>
    </row>
    <row r="28" spans="1:3" ht="15.75">
      <c r="A28" s="21" t="s">
        <v>46</v>
      </c>
      <c r="B28" s="22" t="s">
        <v>47</v>
      </c>
      <c r="C28" s="26" t="s">
        <v>48</v>
      </c>
    </row>
    <row r="29" spans="1:3" ht="29.85" customHeight="1">
      <c r="A29" s="21" t="s">
        <v>49</v>
      </c>
      <c r="B29" s="22" t="s">
        <v>50</v>
      </c>
      <c r="C29" s="24" t="s">
        <v>51</v>
      </c>
    </row>
    <row r="30" spans="1:3" ht="15.75">
      <c r="A30" s="27" t="s">
        <v>52</v>
      </c>
      <c r="B30" s="28" t="s">
        <v>50</v>
      </c>
      <c r="C30" s="29" t="s">
        <v>53</v>
      </c>
    </row>
    <row r="31" spans="1:3" ht="15.75">
      <c r="A31" s="27" t="s">
        <v>54</v>
      </c>
      <c r="B31" s="28" t="s">
        <v>47</v>
      </c>
      <c r="C31" s="25" t="s">
        <v>55</v>
      </c>
    </row>
    <row r="32" spans="1:3" ht="15.75">
      <c r="A32" s="27" t="s">
        <v>56</v>
      </c>
      <c r="B32" s="28" t="s">
        <v>57</v>
      </c>
      <c r="C32" s="24" t="s">
        <v>58</v>
      </c>
    </row>
    <row r="33" spans="1:3" ht="15.75">
      <c r="A33" s="27" t="s">
        <v>59</v>
      </c>
      <c r="B33" s="28" t="s">
        <v>57</v>
      </c>
      <c r="C33" s="30" t="s">
        <v>60</v>
      </c>
    </row>
    <row r="34" spans="1:3" ht="15.75">
      <c r="A34" s="27" t="s">
        <v>61</v>
      </c>
      <c r="B34" s="28" t="s">
        <v>62</v>
      </c>
      <c r="C34" s="24" t="s">
        <v>60</v>
      </c>
    </row>
    <row r="35" spans="1:3" ht="15.75">
      <c r="A35" s="27" t="s">
        <v>63</v>
      </c>
      <c r="B35" s="28" t="s">
        <v>64</v>
      </c>
      <c r="C35" s="24" t="s">
        <v>65</v>
      </c>
    </row>
    <row r="36" spans="1:3" ht="15.75">
      <c r="A36" s="21" t="s">
        <v>66</v>
      </c>
      <c r="B36" s="22" t="s">
        <v>67</v>
      </c>
      <c r="C36" s="24" t="s">
        <v>68</v>
      </c>
    </row>
    <row r="37" spans="1:3" ht="15.75">
      <c r="A37" s="21" t="s">
        <v>69</v>
      </c>
      <c r="B37" s="22" t="s">
        <v>44</v>
      </c>
      <c r="C37" s="24" t="s">
        <v>70</v>
      </c>
    </row>
    <row r="38" spans="1:3" ht="15.75">
      <c r="A38" s="21" t="s">
        <v>71</v>
      </c>
      <c r="B38" s="22" t="s">
        <v>72</v>
      </c>
      <c r="C38" s="30" t="s">
        <v>73</v>
      </c>
    </row>
    <row r="39" spans="1:3" ht="15.75">
      <c r="A39" s="21" t="s">
        <v>74</v>
      </c>
      <c r="B39" s="22" t="s">
        <v>44</v>
      </c>
      <c r="C39" s="30" t="s">
        <v>75</v>
      </c>
    </row>
    <row r="40" spans="1:3" ht="15.75">
      <c r="A40" s="21" t="s">
        <v>76</v>
      </c>
      <c r="B40" s="22" t="s">
        <v>62</v>
      </c>
      <c r="C40" s="30" t="s">
        <v>77</v>
      </c>
    </row>
    <row r="41" spans="1:3" ht="15.75">
      <c r="A41" s="21" t="s">
        <v>78</v>
      </c>
      <c r="B41" s="22" t="s">
        <v>79</v>
      </c>
      <c r="C41" s="30" t="s">
        <v>80</v>
      </c>
    </row>
    <row r="42" spans="1:3" ht="15.75">
      <c r="A42" s="21" t="s">
        <v>81</v>
      </c>
      <c r="B42" s="22" t="s">
        <v>82</v>
      </c>
      <c r="C42" s="30" t="s">
        <v>83</v>
      </c>
    </row>
    <row r="43" spans="1:3" ht="15.75">
      <c r="A43" s="21" t="s">
        <v>84</v>
      </c>
      <c r="B43" s="22" t="s">
        <v>85</v>
      </c>
      <c r="C43" s="30" t="s">
        <v>86</v>
      </c>
    </row>
    <row r="44" spans="1:3" ht="15.75">
      <c r="A44" s="21" t="s">
        <v>87</v>
      </c>
      <c r="B44" s="22" t="s">
        <v>88</v>
      </c>
      <c r="C44" s="30" t="s">
        <v>89</v>
      </c>
    </row>
    <row r="45" spans="1:3" ht="15.75">
      <c r="A45" s="21" t="s">
        <v>90</v>
      </c>
      <c r="B45" s="22" t="s">
        <v>91</v>
      </c>
      <c r="C45" s="30" t="s">
        <v>92</v>
      </c>
    </row>
    <row r="46" spans="1:3" ht="17.850000000000001" customHeight="1">
      <c r="A46" s="21" t="s">
        <v>93</v>
      </c>
      <c r="B46" s="22" t="s">
        <v>94</v>
      </c>
      <c r="C46" s="23" t="s">
        <v>95</v>
      </c>
    </row>
    <row r="47" spans="1:3" ht="15.75">
      <c r="A47" s="21" t="s">
        <v>96</v>
      </c>
      <c r="B47" s="22" t="s">
        <v>97</v>
      </c>
      <c r="C47" s="23" t="s">
        <v>98</v>
      </c>
    </row>
    <row r="48" spans="1:3" ht="15.75">
      <c r="A48" s="21" t="s">
        <v>99</v>
      </c>
      <c r="B48" s="22" t="s">
        <v>100</v>
      </c>
      <c r="C48" s="30" t="s">
        <v>101</v>
      </c>
    </row>
    <row r="49" spans="1:4" ht="29.85" customHeight="1">
      <c r="A49" s="21" t="s">
        <v>102</v>
      </c>
      <c r="B49" s="22" t="s">
        <v>103</v>
      </c>
      <c r="C49" s="31" t="s">
        <v>104</v>
      </c>
    </row>
    <row r="50" spans="1:4" ht="30.6" customHeight="1">
      <c r="A50" s="21" t="s">
        <v>105</v>
      </c>
      <c r="B50" s="22" t="s">
        <v>106</v>
      </c>
      <c r="C50" s="30" t="s">
        <v>107</v>
      </c>
    </row>
    <row r="51" spans="1:4" ht="15.75">
      <c r="A51" s="21" t="s">
        <v>108</v>
      </c>
      <c r="B51" s="22" t="s">
        <v>109</v>
      </c>
      <c r="C51" s="30" t="s">
        <v>110</v>
      </c>
    </row>
    <row r="52" spans="1:4" ht="15.75">
      <c r="A52" s="21" t="s">
        <v>111</v>
      </c>
      <c r="B52" s="22" t="s">
        <v>112</v>
      </c>
      <c r="C52" s="30" t="s">
        <v>113</v>
      </c>
    </row>
    <row r="53" spans="1:4" ht="15.75">
      <c r="A53" s="21" t="s">
        <v>114</v>
      </c>
      <c r="B53" s="22" t="s">
        <v>115</v>
      </c>
      <c r="C53" s="30" t="s">
        <v>116</v>
      </c>
    </row>
    <row r="54" spans="1:4" ht="20.100000000000001" customHeight="1">
      <c r="A54" s="21" t="s">
        <v>114</v>
      </c>
      <c r="B54" s="22" t="s">
        <v>117</v>
      </c>
      <c r="C54" s="29" t="s">
        <v>118</v>
      </c>
    </row>
    <row r="55" spans="1:4" ht="15.75">
      <c r="A55" s="21" t="s">
        <v>119</v>
      </c>
      <c r="B55" s="22" t="s">
        <v>47</v>
      </c>
      <c r="C55" s="30" t="s">
        <v>120</v>
      </c>
    </row>
    <row r="56" spans="1:4" ht="15.75">
      <c r="A56" s="21" t="s">
        <v>121</v>
      </c>
      <c r="B56" s="22" t="s">
        <v>122</v>
      </c>
      <c r="C56" s="30" t="s">
        <v>123</v>
      </c>
    </row>
    <row r="62" spans="1:4" ht="17.850000000000001" customHeight="1">
      <c r="A62" s="53" t="s">
        <v>124</v>
      </c>
      <c r="B62" s="53"/>
      <c r="C62" s="53"/>
      <c r="D62" s="53"/>
    </row>
    <row r="63" spans="1:4">
      <c r="A63" s="53"/>
      <c r="B63" s="53"/>
      <c r="C63" s="53"/>
      <c r="D63" s="53"/>
    </row>
    <row r="65" spans="1:4" ht="15" customHeight="1">
      <c r="A65" s="54" t="s">
        <v>125</v>
      </c>
      <c r="B65" s="54" t="s">
        <v>125</v>
      </c>
      <c r="C65" s="54"/>
      <c r="D65" s="54"/>
    </row>
    <row r="66" spans="1:4">
      <c r="A66" s="54"/>
      <c r="B66" s="54"/>
      <c r="C66" s="54"/>
      <c r="D66" s="54"/>
    </row>
  </sheetData>
  <mergeCells count="23">
    <mergeCell ref="A62:D63"/>
    <mergeCell ref="A65:D66"/>
    <mergeCell ref="B14:C14"/>
    <mergeCell ref="B15:C15"/>
    <mergeCell ref="A16:C16"/>
    <mergeCell ref="A17:A18"/>
    <mergeCell ref="B17:B18"/>
    <mergeCell ref="C17:C18"/>
    <mergeCell ref="A7:C7"/>
    <mergeCell ref="D7:D13"/>
    <mergeCell ref="A8:C8"/>
    <mergeCell ref="A9:C9"/>
    <mergeCell ref="A10:C10"/>
    <mergeCell ref="A11:C11"/>
    <mergeCell ref="A12:C12"/>
    <mergeCell ref="A13:C13"/>
    <mergeCell ref="A1:C2"/>
    <mergeCell ref="D2:F2"/>
    <mergeCell ref="A3:C3"/>
    <mergeCell ref="A4:C4"/>
    <mergeCell ref="D4:D6"/>
    <mergeCell ref="A5:C5"/>
    <mergeCell ref="A6:C6"/>
  </mergeCells>
  <dataValidations count="19">
    <dataValidation allowBlank="1" showInputMessage="1" showErrorMessage="1" prompt="В этой ячейке указывается название листа. Введите дату, номер предложения и код клиента в ячейках с G2 по G5" sqref="D2">
      <formula1>0</formula1>
      <formula2>0</formula2>
    </dataValidation>
    <dataValidation allowBlank="1" showInputMessage="1" showErrorMessage="1" prompt="Введите дату предложения в ячейке справа" sqref="D3:D4">
      <formula1>0</formula1>
      <formula2>0</formula2>
    </dataValidation>
    <dataValidation allowBlank="1" showInputMessage="1" showErrorMessage="1" prompt="Введите условия предложения в этой ячейке" sqref="D15">
      <formula1>0</formula1>
      <formula2>0</formula2>
    </dataValidation>
    <dataValidation allowBlank="1" showInputMessage="1" showErrorMessage="1" prompt="Введите номер заказа на покупку в этой ячейке" sqref="B15">
      <formula1>0</formula1>
      <formula2>0</formula2>
    </dataValidation>
    <dataValidation allowBlank="1" showInputMessage="1" showErrorMessage="1" prompt="Введите имя продавца в этой ячейке" sqref="A15">
      <formula1>0</formula1>
      <formula2>0</formula2>
    </dataValidation>
    <dataValidation allowBlank="1" showInputMessage="1" showErrorMessage="1" prompt="Введите пункт отгрузки в ячейке ниже" sqref="D14">
      <formula1>0</formula1>
      <formula2>0</formula2>
    </dataValidation>
    <dataValidation allowBlank="1" showInputMessage="1" showErrorMessage="1" prompt="Введите номер заказа на покупку в ячейке ниже" sqref="B14">
      <formula1>0</formula1>
      <formula2>0</formula2>
    </dataValidation>
    <dataValidation allowBlank="1" showInputMessage="1" showErrorMessage="1" prompt="Введите сведения об отправке в ячейках B14–G15 и сведения о продукте в таблице, начиная с ячейки B17. Введите имя продавца в ячейке ниже" sqref="A14">
      <formula1>0</formula1>
      <formula2>0</formula2>
    </dataValidation>
    <dataValidation allowBlank="1" showInputMessage="1" showErrorMessage="1" prompt="Введите номер телефона клиента в этой ячейке" sqref="A12:C13">
      <formula1>0</formula1>
      <formula2>0</formula2>
    </dataValidation>
    <dataValidation allowBlank="1" showInputMessage="1" showErrorMessage="1" prompt="Введите в этой ячейке почтовый адрес клиента." sqref="A11:C11">
      <formula1>0</formula1>
      <formula2>0</formula2>
    </dataValidation>
    <dataValidation allowBlank="1" showInputMessage="1" showErrorMessage="1" prompt="Введите в этой ячейке название компании клиента." sqref="A10:C10">
      <formula1>0</formula1>
      <formula2>0</formula2>
    </dataValidation>
    <dataValidation allowBlank="1" showInputMessage="1" showErrorMessage="1" prompt="Введите имя клиента в этой ячейке" sqref="A9:C9">
      <formula1>0</formula1>
      <formula2>0</formula2>
    </dataValidation>
    <dataValidation allowBlank="1" showInputMessage="1" showErrorMessage="1" prompt="В ячейках ниже введите имя клиента, название компании, адрес и номер телефона от ячейки B8 до B12, даты окончания предложения в ячейке G7 и имя лица, подготовившего предложение, в ячейке G8" sqref="A8:B8">
      <formula1>0</formula1>
      <formula2>0</formula2>
    </dataValidation>
    <dataValidation allowBlank="1" showInputMessage="1" showErrorMessage="1" prompt="Введите в этой ячейке номера телефона и факса компании" sqref="A7:C7">
      <formula1>0</formula1>
      <formula2>0</formula2>
    </dataValidation>
    <dataValidation allowBlank="1" showInputMessage="1" showErrorMessage="1" prompt="Введите город, регион и почтовый индекс компании в этой ячейке" sqref="A6:C6">
      <formula1>0</formula1>
      <formula2>0</formula2>
    </dataValidation>
    <dataValidation allowBlank="1" showInputMessage="1" showErrorMessage="1" prompt="Введите в этой ячейке почтовый адрес компании" sqref="A5:C5">
      <formula1>0</formula1>
      <formula2>0</formula2>
    </dataValidation>
    <dataValidation allowBlank="1" showInputMessage="1" showErrorMessage="1" prompt="Введите в этой ячейке слоган компании, а в ячейках ниже (B4–B6) — ее адрес" sqref="A3:C4">
      <formula1>0</formula1>
      <formula2>0</formula2>
    </dataValidation>
    <dataValidation allowBlank="1" showInputMessage="1" showErrorMessage="1" prompt="В этой ячейке введите название компании, а в ячейке ниже — ее слоган. Заголовок предложения содержится в ячейке справа" sqref="A2:C2">
      <formula1>0</formula1>
      <formula2>0</formula2>
    </dataValidation>
    <dataValidation allowBlank="1" showInputMessage="1" showErrorMessage="1" prompt="Добавьте в эту ячейку имя контактного лица компании, номер телефона и адрес электронной почты" sqref="B62:D63">
      <formula1>0</formula1>
      <formula2>0</formula2>
    </dataValidation>
  </dataValidations>
  <hyperlinks>
    <hyperlink ref="A8" r:id="rId1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opLeftCell="A8" zoomScale="75" zoomScaleNormal="75" workbookViewId="0">
      <selection activeCell="Q16" sqref="Q16"/>
    </sheetView>
  </sheetViews>
  <sheetFormatPr defaultRowHeight="15"/>
  <cols>
    <col min="1" max="1" width="67.5703125" customWidth="1"/>
    <col min="2" max="2" width="16.28515625" customWidth="1"/>
    <col min="3" max="3" width="32.7109375" customWidth="1"/>
    <col min="4" max="4" width="54.28515625" customWidth="1"/>
    <col min="5" max="1025" width="8.7109375" customWidth="1"/>
  </cols>
  <sheetData>
    <row r="1" spans="1:8" ht="79.7" customHeight="1">
      <c r="A1" s="55" t="s">
        <v>126</v>
      </c>
      <c r="B1" s="55"/>
      <c r="C1" s="55"/>
      <c r="D1" s="55"/>
    </row>
    <row r="2" spans="1:8" ht="28.5">
      <c r="A2" s="56" t="s">
        <v>127</v>
      </c>
      <c r="B2" s="56"/>
      <c r="C2" s="56"/>
      <c r="D2" s="56"/>
    </row>
    <row r="3" spans="1:8" ht="21.95" customHeight="1">
      <c r="A3" s="49"/>
      <c r="B3" s="49"/>
      <c r="C3" s="49"/>
      <c r="D3" s="49"/>
    </row>
    <row r="4" spans="1:8">
      <c r="A4" s="57" t="s">
        <v>19</v>
      </c>
      <c r="B4" s="57" t="s">
        <v>128</v>
      </c>
      <c r="C4" s="58" t="s">
        <v>129</v>
      </c>
      <c r="D4" s="59" t="s">
        <v>130</v>
      </c>
      <c r="E4" s="32"/>
    </row>
    <row r="5" spans="1:8">
      <c r="A5" s="57"/>
      <c r="B5" s="57"/>
      <c r="C5" s="58"/>
      <c r="D5" s="59"/>
      <c r="E5" s="32"/>
    </row>
    <row r="6" spans="1:8" s="38" customFormat="1" ht="42">
      <c r="A6" s="33" t="s">
        <v>22</v>
      </c>
      <c r="B6" s="34">
        <v>0</v>
      </c>
      <c r="C6" s="35">
        <v>1500</v>
      </c>
      <c r="D6" s="36">
        <f t="shared" ref="D6:D43" si="0">B6*C6</f>
        <v>0</v>
      </c>
      <c r="E6" s="37"/>
    </row>
    <row r="7" spans="1:8" s="38" customFormat="1" ht="21">
      <c r="A7" s="33" t="s">
        <v>25</v>
      </c>
      <c r="B7" s="34">
        <v>0</v>
      </c>
      <c r="C7" s="35">
        <v>700</v>
      </c>
      <c r="D7" s="36">
        <f t="shared" si="0"/>
        <v>0</v>
      </c>
      <c r="E7" s="37"/>
    </row>
    <row r="8" spans="1:8" s="38" customFormat="1" ht="21">
      <c r="A8" s="33" t="s">
        <v>28</v>
      </c>
      <c r="B8" s="34">
        <v>0</v>
      </c>
      <c r="C8" s="39">
        <v>150</v>
      </c>
      <c r="D8" s="36">
        <f t="shared" si="0"/>
        <v>0</v>
      </c>
      <c r="E8" s="37"/>
    </row>
    <row r="9" spans="1:8" s="38" customFormat="1" ht="21">
      <c r="A9" s="33" t="s">
        <v>31</v>
      </c>
      <c r="B9" s="34">
        <v>0</v>
      </c>
      <c r="C9" s="39">
        <v>150</v>
      </c>
      <c r="D9" s="36">
        <f t="shared" si="0"/>
        <v>0</v>
      </c>
      <c r="E9" s="37"/>
    </row>
    <row r="10" spans="1:8" s="38" customFormat="1" ht="21">
      <c r="A10" s="33" t="s">
        <v>33</v>
      </c>
      <c r="B10" s="34">
        <v>0</v>
      </c>
      <c r="C10" s="35">
        <v>350</v>
      </c>
      <c r="D10" s="36">
        <f t="shared" si="0"/>
        <v>0</v>
      </c>
      <c r="E10" s="37"/>
    </row>
    <row r="11" spans="1:8" s="38" customFormat="1" ht="21">
      <c r="A11" s="33" t="s">
        <v>36</v>
      </c>
      <c r="B11" s="34">
        <v>0</v>
      </c>
      <c r="C11" s="39">
        <v>40</v>
      </c>
      <c r="D11" s="36">
        <f t="shared" si="0"/>
        <v>0</v>
      </c>
      <c r="E11" s="37"/>
    </row>
    <row r="12" spans="1:8" s="38" customFormat="1" ht="21">
      <c r="A12" s="33" t="s">
        <v>39</v>
      </c>
      <c r="B12" s="34">
        <v>0</v>
      </c>
      <c r="C12" s="40">
        <v>65</v>
      </c>
      <c r="D12" s="36">
        <f t="shared" si="0"/>
        <v>0</v>
      </c>
      <c r="E12" s="37"/>
    </row>
    <row r="13" spans="1:8" s="38" customFormat="1" ht="21">
      <c r="A13" s="33" t="s">
        <v>41</v>
      </c>
      <c r="B13" s="34">
        <v>0</v>
      </c>
      <c r="C13" s="40">
        <v>100</v>
      </c>
      <c r="D13" s="36">
        <f t="shared" si="0"/>
        <v>0</v>
      </c>
      <c r="E13" s="37"/>
    </row>
    <row r="14" spans="1:8" ht="23.25" customHeight="1">
      <c r="A14" s="33" t="s">
        <v>43</v>
      </c>
      <c r="B14" s="34">
        <v>0</v>
      </c>
      <c r="C14" s="40">
        <v>5</v>
      </c>
      <c r="D14" s="36">
        <f t="shared" si="0"/>
        <v>0</v>
      </c>
      <c r="E14" s="32"/>
    </row>
    <row r="15" spans="1:8" ht="21">
      <c r="A15" s="33" t="s">
        <v>46</v>
      </c>
      <c r="B15" s="34">
        <v>0</v>
      </c>
      <c r="C15" s="41">
        <v>10</v>
      </c>
      <c r="D15" s="36">
        <f t="shared" si="0"/>
        <v>0</v>
      </c>
      <c r="E15" s="37"/>
      <c r="F15" s="38"/>
      <c r="G15" s="38"/>
      <c r="H15" s="38"/>
    </row>
    <row r="16" spans="1:8" ht="21">
      <c r="A16" s="33" t="s">
        <v>49</v>
      </c>
      <c r="B16" s="34">
        <v>0</v>
      </c>
      <c r="C16" s="42">
        <v>8</v>
      </c>
      <c r="D16" s="36">
        <f t="shared" si="0"/>
        <v>0</v>
      </c>
      <c r="E16" s="37"/>
      <c r="F16" s="38"/>
      <c r="G16" s="38"/>
      <c r="H16" s="38"/>
    </row>
    <row r="17" spans="1:5" ht="21">
      <c r="A17" s="43" t="s">
        <v>52</v>
      </c>
      <c r="B17" s="34">
        <v>0</v>
      </c>
      <c r="C17" s="39">
        <v>8</v>
      </c>
      <c r="D17" s="36">
        <f t="shared" si="0"/>
        <v>0</v>
      </c>
      <c r="E17" s="32"/>
    </row>
    <row r="18" spans="1:5" ht="21">
      <c r="A18" s="43" t="s">
        <v>54</v>
      </c>
      <c r="B18" s="34">
        <v>0</v>
      </c>
      <c r="C18" s="42">
        <v>10</v>
      </c>
      <c r="D18" s="36">
        <f t="shared" si="0"/>
        <v>0</v>
      </c>
    </row>
    <row r="19" spans="1:5" ht="21">
      <c r="A19" s="43" t="s">
        <v>56</v>
      </c>
      <c r="B19" s="34">
        <v>0</v>
      </c>
      <c r="C19" s="41">
        <v>6</v>
      </c>
      <c r="D19" s="36">
        <f t="shared" si="0"/>
        <v>0</v>
      </c>
    </row>
    <row r="20" spans="1:5" ht="21">
      <c r="A20" s="43" t="s">
        <v>59</v>
      </c>
      <c r="B20" s="34">
        <v>0</v>
      </c>
      <c r="C20" s="41">
        <v>6</v>
      </c>
      <c r="D20" s="36">
        <f t="shared" si="0"/>
        <v>0</v>
      </c>
    </row>
    <row r="21" spans="1:5" ht="21">
      <c r="A21" s="43" t="s">
        <v>61</v>
      </c>
      <c r="B21" s="34">
        <v>0</v>
      </c>
      <c r="C21" s="41">
        <v>5</v>
      </c>
      <c r="D21" s="36">
        <f t="shared" si="0"/>
        <v>0</v>
      </c>
    </row>
    <row r="22" spans="1:5" ht="21">
      <c r="A22" s="43" t="s">
        <v>63</v>
      </c>
      <c r="B22" s="34">
        <v>0</v>
      </c>
      <c r="C22" s="41">
        <v>15</v>
      </c>
      <c r="D22" s="36">
        <f t="shared" si="0"/>
        <v>0</v>
      </c>
    </row>
    <row r="23" spans="1:5" ht="21">
      <c r="A23" s="33" t="s">
        <v>66</v>
      </c>
      <c r="B23" s="34">
        <v>0</v>
      </c>
      <c r="C23" s="41">
        <v>3</v>
      </c>
      <c r="D23" s="36">
        <f t="shared" si="0"/>
        <v>0</v>
      </c>
    </row>
    <row r="24" spans="1:5" ht="21">
      <c r="A24" s="33" t="s">
        <v>69</v>
      </c>
      <c r="B24" s="34">
        <v>0</v>
      </c>
      <c r="C24" s="41">
        <v>5</v>
      </c>
      <c r="D24" s="36">
        <f t="shared" si="0"/>
        <v>0</v>
      </c>
    </row>
    <row r="25" spans="1:5" ht="21">
      <c r="A25" s="33" t="s">
        <v>71</v>
      </c>
      <c r="B25" s="34">
        <v>0</v>
      </c>
      <c r="C25" s="41">
        <v>8</v>
      </c>
      <c r="D25" s="36">
        <f t="shared" si="0"/>
        <v>0</v>
      </c>
    </row>
    <row r="26" spans="1:5" ht="21">
      <c r="A26" s="33" t="s">
        <v>74</v>
      </c>
      <c r="B26" s="34">
        <v>0</v>
      </c>
      <c r="C26" s="41">
        <v>5</v>
      </c>
      <c r="D26" s="44">
        <f t="shared" si="0"/>
        <v>0</v>
      </c>
    </row>
    <row r="27" spans="1:5" ht="21">
      <c r="A27" s="33" t="s">
        <v>76</v>
      </c>
      <c r="B27" s="34">
        <v>0</v>
      </c>
      <c r="C27" s="41">
        <v>5</v>
      </c>
      <c r="D27" s="44">
        <f t="shared" si="0"/>
        <v>0</v>
      </c>
    </row>
    <row r="28" spans="1:5" ht="21">
      <c r="A28" s="33" t="s">
        <v>78</v>
      </c>
      <c r="B28" s="34">
        <v>0</v>
      </c>
      <c r="C28" s="35">
        <v>250</v>
      </c>
      <c r="D28" s="44">
        <f t="shared" si="0"/>
        <v>0</v>
      </c>
    </row>
    <row r="29" spans="1:5" ht="21">
      <c r="A29" s="33" t="s">
        <v>81</v>
      </c>
      <c r="B29" s="34">
        <v>0</v>
      </c>
      <c r="C29" s="41">
        <v>40</v>
      </c>
      <c r="D29" s="44">
        <f t="shared" si="0"/>
        <v>0</v>
      </c>
    </row>
    <row r="30" spans="1:5" ht="21">
      <c r="A30" s="33" t="s">
        <v>84</v>
      </c>
      <c r="B30" s="34">
        <v>0</v>
      </c>
      <c r="C30" s="41">
        <v>10</v>
      </c>
      <c r="D30" s="44">
        <f t="shared" si="0"/>
        <v>0</v>
      </c>
    </row>
    <row r="31" spans="1:5" ht="21">
      <c r="A31" s="33" t="s">
        <v>87</v>
      </c>
      <c r="B31" s="34">
        <v>0</v>
      </c>
      <c r="C31" s="41">
        <v>150</v>
      </c>
      <c r="D31" s="36">
        <f t="shared" si="0"/>
        <v>0</v>
      </c>
    </row>
    <row r="32" spans="1:5" ht="21">
      <c r="A32" s="33" t="s">
        <v>90</v>
      </c>
      <c r="B32" s="34">
        <v>0</v>
      </c>
      <c r="C32" s="41">
        <v>300</v>
      </c>
      <c r="D32" s="36">
        <f t="shared" si="0"/>
        <v>0</v>
      </c>
    </row>
    <row r="33" spans="1:6" ht="21">
      <c r="A33" s="33" t="s">
        <v>93</v>
      </c>
      <c r="B33" s="34">
        <v>0</v>
      </c>
      <c r="C33" s="41">
        <v>120</v>
      </c>
      <c r="D33" s="36">
        <f t="shared" si="0"/>
        <v>0</v>
      </c>
    </row>
    <row r="34" spans="1:6" ht="21">
      <c r="A34" s="33" t="s">
        <v>96</v>
      </c>
      <c r="B34" s="34">
        <v>0</v>
      </c>
      <c r="C34" s="41">
        <v>250</v>
      </c>
      <c r="D34" s="44">
        <f t="shared" si="0"/>
        <v>0</v>
      </c>
    </row>
    <row r="35" spans="1:6" ht="21">
      <c r="A35" s="33" t="s">
        <v>99</v>
      </c>
      <c r="B35" s="34">
        <v>0</v>
      </c>
      <c r="C35" s="39">
        <v>50</v>
      </c>
      <c r="D35" s="44">
        <f t="shared" si="0"/>
        <v>0</v>
      </c>
    </row>
    <row r="36" spans="1:6" ht="21">
      <c r="A36" s="33" t="s">
        <v>102</v>
      </c>
      <c r="B36" s="34">
        <v>0</v>
      </c>
      <c r="C36" s="41">
        <v>1500</v>
      </c>
      <c r="D36" s="44">
        <f t="shared" si="0"/>
        <v>0</v>
      </c>
    </row>
    <row r="37" spans="1:6" ht="42">
      <c r="A37" s="33" t="s">
        <v>105</v>
      </c>
      <c r="B37" s="34">
        <v>0</v>
      </c>
      <c r="C37" s="35">
        <v>750</v>
      </c>
      <c r="D37" s="44">
        <f t="shared" si="0"/>
        <v>0</v>
      </c>
    </row>
    <row r="38" spans="1:6" ht="21">
      <c r="A38" s="33" t="s">
        <v>108</v>
      </c>
      <c r="B38" s="34">
        <v>0</v>
      </c>
      <c r="C38" s="35">
        <v>55</v>
      </c>
      <c r="D38" s="44">
        <f t="shared" si="0"/>
        <v>0</v>
      </c>
    </row>
    <row r="39" spans="1:6" ht="21">
      <c r="A39" s="33" t="s">
        <v>111</v>
      </c>
      <c r="B39" s="34">
        <v>0</v>
      </c>
      <c r="C39" s="35">
        <v>700</v>
      </c>
      <c r="D39" s="44">
        <f t="shared" si="0"/>
        <v>0</v>
      </c>
    </row>
    <row r="40" spans="1:6" ht="21">
      <c r="A40" s="33" t="s">
        <v>114</v>
      </c>
      <c r="B40" s="34">
        <v>0</v>
      </c>
      <c r="C40" s="39">
        <v>2500</v>
      </c>
      <c r="D40" s="44">
        <f t="shared" si="0"/>
        <v>0</v>
      </c>
    </row>
    <row r="41" spans="1:6" ht="21">
      <c r="A41" s="33" t="s">
        <v>114</v>
      </c>
      <c r="B41" s="34">
        <v>0</v>
      </c>
      <c r="C41" s="39">
        <v>300</v>
      </c>
      <c r="D41" s="44">
        <f t="shared" si="0"/>
        <v>0</v>
      </c>
    </row>
    <row r="42" spans="1:6" ht="21">
      <c r="A42" s="33" t="s">
        <v>119</v>
      </c>
      <c r="B42" s="34">
        <v>0</v>
      </c>
      <c r="C42" s="35">
        <v>10</v>
      </c>
      <c r="D42" s="44">
        <f t="shared" si="0"/>
        <v>0</v>
      </c>
    </row>
    <row r="43" spans="1:6" ht="21">
      <c r="A43" s="33" t="s">
        <v>121</v>
      </c>
      <c r="B43" s="34">
        <v>0</v>
      </c>
      <c r="C43" s="39">
        <v>700</v>
      </c>
      <c r="D43" s="44">
        <f t="shared" si="0"/>
        <v>0</v>
      </c>
    </row>
    <row r="44" spans="1:6" ht="26.25">
      <c r="C44" s="45" t="s">
        <v>131</v>
      </c>
      <c r="D44" s="46">
        <f>SUM(D6:D43)</f>
        <v>0</v>
      </c>
    </row>
    <row r="45" spans="1:6" ht="23.25">
      <c r="C45" s="47"/>
      <c r="D45" s="48" t="e">
        <f>D44/B15</f>
        <v>#DIV/0!</v>
      </c>
      <c r="E45" s="60" t="s">
        <v>132</v>
      </c>
      <c r="F45" s="60"/>
    </row>
  </sheetData>
  <mergeCells count="8">
    <mergeCell ref="E45:F45"/>
    <mergeCell ref="A1:D1"/>
    <mergeCell ref="A2:D2"/>
    <mergeCell ref="A3:D3"/>
    <mergeCell ref="A4:A5"/>
    <mergeCell ref="B4:B5"/>
    <mergeCell ref="C4:C5"/>
    <mergeCell ref="D4:D5"/>
  </mergeCells>
  <dataValidations count="1">
    <dataValidation allowBlank="1" showInputMessage="1" showErrorMessage="1" prompt="В этой ячейке введите название компании, а в ячейке ниже — ее слоган. Заголовок предложения содержится в ячейке справа" sqref="A1">
      <formula1>0</formula1>
      <formula2>0</formula2>
    </dataValidation>
  </dataValidation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КП</vt:lpstr>
      <vt:lpstr>Калькулятор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</dc:creator>
  <dc:description/>
  <cp:lastModifiedBy>Windows User</cp:lastModifiedBy>
  <cp:revision>20</cp:revision>
  <dcterms:created xsi:type="dcterms:W3CDTF">2015-06-05T18:19:34Z</dcterms:created>
  <dcterms:modified xsi:type="dcterms:W3CDTF">2024-01-12T19:44:36Z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